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G13"/>
  <c r="F13"/>
  <c r="G81" l="1"/>
  <c r="L24"/>
  <c r="F138"/>
  <c r="L119"/>
  <c r="J119"/>
  <c r="J100"/>
  <c r="F100"/>
  <c r="L81"/>
  <c r="J62"/>
  <c r="F62"/>
  <c r="H62"/>
  <c r="G62"/>
  <c r="L43"/>
  <c r="I62"/>
  <c r="I196" s="1"/>
  <c r="J43"/>
  <c r="H24"/>
  <c r="G24"/>
  <c r="F24"/>
  <c r="L196" l="1"/>
  <c r="J196"/>
  <c r="F196"/>
  <c r="H196"/>
  <c r="G196"/>
</calcChain>
</file>

<file path=xl/sharedStrings.xml><?xml version="1.0" encoding="utf-8"?>
<sst xmlns="http://schemas.openxmlformats.org/spreadsheetml/2006/main" count="239" uniqueCount="69">
  <si>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</si>
  <si>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</si>
  <si>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</si>
  <si>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</si>
  <si>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</si>
  <si>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</si>
  <si>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</si>
  <si>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</si>
  <si>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</si>
  <si>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</si>
  <si>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</si>
  <si>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</si>
  <si>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</si>
  <si>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</si>
  <si>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</si>
  <si>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</si>
  <si>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</si>
  <si>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</si>
  <si>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</si>
  <si>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</si>
  <si>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</si>
  <si>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</si>
  <si>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</si>
  <si>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</si>
  <si>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</si>
  <si>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</si>
  <si>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</si>
  <si>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</si>
  <si>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</si>
  <si>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</si>
  <si>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</si>
  <si>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</si>
  <si>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</si>
  <si>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</si>
  <si>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</si>
  <si>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</si>
  <si>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</si>
  <si>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</si>
  <si>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</si>
  <si>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Климатинская СОШ</t>
  </si>
  <si>
    <t>директор</t>
  </si>
  <si>
    <t>Кошкина О.Н.</t>
  </si>
  <si>
    <t>Суп картофельный с бобовыми</t>
  </si>
  <si>
    <t>Шницель натуральный</t>
  </si>
  <si>
    <t>Макаронные изделия отварные</t>
  </si>
  <si>
    <t>Компот из свежих плодов</t>
  </si>
  <si>
    <t>Хлеб ржаной</t>
  </si>
  <si>
    <t>Суп картофельный с макаронными изделиями</t>
  </si>
  <si>
    <t>Котлеты натуральные из филе птицы</t>
  </si>
  <si>
    <t>Капуста тушеная</t>
  </si>
  <si>
    <t>Компот из смеси сухофруктов</t>
  </si>
  <si>
    <t>Борщ с капустой и картофелем</t>
  </si>
  <si>
    <t>Тефтели (1й вариант)</t>
  </si>
  <si>
    <t>Каша гречневая рассыпчатая</t>
  </si>
  <si>
    <t>Компот из свежих ягод</t>
  </si>
  <si>
    <t>Котлеты или биточки рыбные</t>
  </si>
  <si>
    <t>Пюре картофельное</t>
  </si>
  <si>
    <t>Рассольник ленинградский</t>
  </si>
  <si>
    <t>Биточки паровые</t>
  </si>
  <si>
    <t xml:space="preserve">Макаронные изделия отварные </t>
  </si>
  <si>
    <t>Вафли</t>
  </si>
  <si>
    <t>Птица, тушенная в соусе с овощами</t>
  </si>
  <si>
    <t>Рис отварной</t>
  </si>
  <si>
    <t>Суп с рыбными консервами</t>
  </si>
  <si>
    <t>Рагу овощное (3 вариант)</t>
  </si>
  <si>
    <t>Гуляш из отварной говядины</t>
  </si>
  <si>
    <t>Суп картофельный</t>
  </si>
  <si>
    <t>Щи из свежей капусты с картофелем</t>
  </si>
  <si>
    <t>кондитер.изделия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</si>
</sst>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6.4</v>
      </c>
      <c r="H15" s="43">
        <v>4.5</v>
      </c>
      <c r="I15" s="43">
        <v>18.600000000000001</v>
      </c>
      <c r="J15" s="43">
        <v>141</v>
      </c>
      <c r="K15" s="44">
        <v>2008</v>
      </c>
      <c r="L15" s="43">
        <v>13.79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13.2</v>
      </c>
      <c r="H16" s="43">
        <v>13.1</v>
      </c>
      <c r="I16" s="43">
        <v>16.600000000000001</v>
      </c>
      <c r="J16" s="43">
        <v>244</v>
      </c>
      <c r="K16" s="44">
        <v>2011</v>
      </c>
      <c r="L16" s="43">
        <v>41.52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</v>
      </c>
      <c r="H17" s="43">
        <v>4.8</v>
      </c>
      <c r="I17" s="43">
        <v>31.3</v>
      </c>
      <c r="J17" s="43">
        <v>191</v>
      </c>
      <c r="K17" s="44">
        <v>2008</v>
      </c>
      <c r="L17" s="43">
        <v>5.64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0.2</v>
      </c>
      <c r="I18" s="43">
        <v>27.9</v>
      </c>
      <c r="J18" s="43">
        <v>115</v>
      </c>
      <c r="K18" s="44">
        <v>2008</v>
      </c>
      <c r="L18" s="43">
        <v>9.74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55</v>
      </c>
      <c r="G20" s="43">
        <v>3.64</v>
      </c>
      <c r="H20" s="43">
        <v>0.48</v>
      </c>
      <c r="I20" s="43">
        <v>23.31</v>
      </c>
      <c r="J20" s="43">
        <v>112.18</v>
      </c>
      <c r="K20" s="44">
        <v>2008</v>
      </c>
      <c r="L20" s="43">
        <v>4.3099999999999996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28.94</v>
      </c>
      <c r="H23" s="19">
        <f t="shared" si="2"/>
        <v>23.080000000000002</v>
      </c>
      <c r="I23" s="19">
        <f t="shared" si="2"/>
        <v>117.71000000000001</v>
      </c>
      <c r="J23" s="19">
        <f t="shared" si="2"/>
        <v>803.18000000000006</v>
      </c>
      <c r="K23" s="25"/>
      <c r="L23" s="19">
        <f t="shared" ref="L23" si="3">SUM(L14:L22)</f>
        <v>75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755</v>
      </c>
      <c r="G24" s="32">
        <f t="shared" ref="G24:J24" si="4">G13+G23</f>
        <v>28.94</v>
      </c>
      <c r="H24" s="32">
        <f t="shared" si="4"/>
        <v>23.080000000000002</v>
      </c>
      <c r="I24" s="32">
        <f t="shared" si="4"/>
        <v>117.71000000000001</v>
      </c>
      <c r="J24" s="32">
        <f t="shared" si="4"/>
        <v>803.18000000000006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3.9</v>
      </c>
      <c r="H34" s="43">
        <v>2.8</v>
      </c>
      <c r="I34" s="43">
        <v>20</v>
      </c>
      <c r="J34" s="43">
        <v>121</v>
      </c>
      <c r="K34" s="44">
        <v>2008</v>
      </c>
      <c r="L34" s="43">
        <v>23.12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15.8</v>
      </c>
      <c r="H35" s="43">
        <v>12.6</v>
      </c>
      <c r="I35" s="43">
        <v>17.8</v>
      </c>
      <c r="J35" s="43">
        <v>260</v>
      </c>
      <c r="K35" s="44">
        <v>2008</v>
      </c>
      <c r="L35" s="43">
        <v>18.010000000000002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3.8</v>
      </c>
      <c r="H36" s="43">
        <v>4.3</v>
      </c>
      <c r="I36" s="43">
        <v>9.8000000000000007</v>
      </c>
      <c r="J36" s="43">
        <v>93</v>
      </c>
      <c r="K36" s="44">
        <v>2008</v>
      </c>
      <c r="L36" s="43">
        <v>13.63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0.6</v>
      </c>
      <c r="H37" s="43">
        <v>0.1</v>
      </c>
      <c r="I37" s="43">
        <v>31.7</v>
      </c>
      <c r="J37" s="43">
        <v>131</v>
      </c>
      <c r="K37" s="44">
        <v>2008</v>
      </c>
      <c r="L37" s="43">
        <v>15.93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55</v>
      </c>
      <c r="G39" s="43">
        <v>3.64</v>
      </c>
      <c r="H39" s="43">
        <v>0.48</v>
      </c>
      <c r="I39" s="43">
        <v>23.31</v>
      </c>
      <c r="J39" s="43">
        <v>112.18</v>
      </c>
      <c r="K39" s="44">
        <v>2008</v>
      </c>
      <c r="L39" s="43">
        <v>4.3099999999999996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27.740000000000002</v>
      </c>
      <c r="H42" s="19">
        <f t="shared" ref="H42" si="11">SUM(H33:H41)</f>
        <v>20.28</v>
      </c>
      <c r="I42" s="19">
        <f t="shared" ref="I42" si="12">SUM(I33:I41)</f>
        <v>102.61</v>
      </c>
      <c r="J42" s="19">
        <f t="shared" ref="J42:L42" si="13">SUM(J33:J41)</f>
        <v>717.18000000000006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805</v>
      </c>
      <c r="G43" s="32">
        <f t="shared" ref="G43" si="14">G32+G42</f>
        <v>27.740000000000002</v>
      </c>
      <c r="H43" s="32">
        <f t="shared" ref="H43" si="15">H32+H42</f>
        <v>20.28</v>
      </c>
      <c r="I43" s="32">
        <f t="shared" ref="I43" si="16">I32+I42</f>
        <v>102.61</v>
      </c>
      <c r="J43" s="32">
        <f t="shared" ref="J43:L43" si="17">J32+J42</f>
        <v>717.18000000000006</v>
      </c>
      <c r="K43" s="32"/>
      <c r="L43" s="32">
        <f t="shared" si="17"/>
        <v>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2.9</v>
      </c>
      <c r="H53" s="43">
        <v>4.0999999999999996</v>
      </c>
      <c r="I53" s="43">
        <v>11.7</v>
      </c>
      <c r="J53" s="43">
        <v>95</v>
      </c>
      <c r="K53" s="44">
        <v>2008</v>
      </c>
      <c r="L53" s="43">
        <v>27.69</v>
      </c>
    </row>
    <row r="54" spans="1:12" ht="1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11.7</v>
      </c>
      <c r="H54" s="43">
        <v>15.1</v>
      </c>
      <c r="I54" s="43">
        <v>19.899999999999999</v>
      </c>
      <c r="J54" s="43">
        <v>268</v>
      </c>
      <c r="K54" s="44">
        <v>2008</v>
      </c>
      <c r="L54" s="43">
        <v>34.08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3.6</v>
      </c>
      <c r="H55" s="43">
        <v>4.5999999999999996</v>
      </c>
      <c r="I55" s="43">
        <v>37.700000000000003</v>
      </c>
      <c r="J55" s="43">
        <v>206</v>
      </c>
      <c r="K55" s="44">
        <v>2008</v>
      </c>
      <c r="L55" s="43">
        <v>2.61</v>
      </c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0.28999999999999998</v>
      </c>
      <c r="H56" s="43">
        <v>0.12</v>
      </c>
      <c r="I56" s="43">
        <v>21.48</v>
      </c>
      <c r="J56" s="43">
        <v>90.21</v>
      </c>
      <c r="K56" s="44">
        <v>2011</v>
      </c>
      <c r="L56" s="43">
        <v>6.31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55</v>
      </c>
      <c r="G58" s="43">
        <v>3.64</v>
      </c>
      <c r="H58" s="43">
        <v>0.48</v>
      </c>
      <c r="I58" s="43">
        <v>23.31</v>
      </c>
      <c r="J58" s="43">
        <v>112.18</v>
      </c>
      <c r="K58" s="44">
        <v>2008</v>
      </c>
      <c r="L58" s="43">
        <v>4.3099999999999996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22.13</v>
      </c>
      <c r="H61" s="19">
        <f t="shared" ref="H61" si="23">SUM(H52:H60)</f>
        <v>24.4</v>
      </c>
      <c r="I61" s="19">
        <f t="shared" ref="I61" si="24">SUM(I52:I60)</f>
        <v>114.09</v>
      </c>
      <c r="J61" s="19">
        <f t="shared" ref="J61:L61" si="25">SUM(J52:J60)</f>
        <v>771.3900000000001</v>
      </c>
      <c r="K61" s="25"/>
      <c r="L61" s="19">
        <f t="shared" si="25"/>
        <v>75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755</v>
      </c>
      <c r="G62" s="32">
        <f t="shared" ref="G62" si="26">G51+G61</f>
        <v>22.13</v>
      </c>
      <c r="H62" s="32">
        <f t="shared" ref="H62" si="27">H51+H61</f>
        <v>24.4</v>
      </c>
      <c r="I62" s="32">
        <f t="shared" ref="I62" si="28">I51+I61</f>
        <v>114.09</v>
      </c>
      <c r="J62" s="32">
        <f t="shared" ref="J62:L62" si="29">J51+J61</f>
        <v>771.3900000000001</v>
      </c>
      <c r="K62" s="32"/>
      <c r="L62" s="32">
        <f t="shared" si="29"/>
        <v>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42</v>
      </c>
      <c r="F72" s="43">
        <v>250</v>
      </c>
      <c r="G72" s="43">
        <v>6.4</v>
      </c>
      <c r="H72" s="43">
        <v>4.5</v>
      </c>
      <c r="I72" s="43">
        <v>18.600000000000001</v>
      </c>
      <c r="J72" s="43">
        <v>141</v>
      </c>
      <c r="K72" s="44">
        <v>2008</v>
      </c>
      <c r="L72" s="43">
        <v>25.37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12.8</v>
      </c>
      <c r="H73" s="43">
        <v>4.7</v>
      </c>
      <c r="I73" s="43">
        <v>15.9</v>
      </c>
      <c r="J73" s="43">
        <v>156</v>
      </c>
      <c r="K73" s="44">
        <v>2011</v>
      </c>
      <c r="L73" s="43">
        <v>25.97</v>
      </c>
    </row>
    <row r="74" spans="1:12" ht="1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3.1</v>
      </c>
      <c r="H74" s="43">
        <v>5.4</v>
      </c>
      <c r="I74" s="43">
        <v>20.3</v>
      </c>
      <c r="J74" s="43">
        <v>141</v>
      </c>
      <c r="K74" s="44">
        <v>2008</v>
      </c>
      <c r="L74" s="43">
        <v>12.24</v>
      </c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2008</v>
      </c>
      <c r="L75" s="43">
        <v>7.11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55</v>
      </c>
      <c r="G77" s="43">
        <v>3.64</v>
      </c>
      <c r="H77" s="43">
        <v>0.48</v>
      </c>
      <c r="I77" s="43">
        <v>23.31</v>
      </c>
      <c r="J77" s="43">
        <v>112.18</v>
      </c>
      <c r="K77" s="44">
        <v>2008</v>
      </c>
      <c r="L77" s="43">
        <v>4.3099999999999996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26.540000000000006</v>
      </c>
      <c r="H80" s="19">
        <f t="shared" ref="H80" si="35">SUM(H71:H79)</f>
        <v>15.18</v>
      </c>
      <c r="I80" s="19">
        <f t="shared" ref="I80" si="36">SUM(I71:I79)</f>
        <v>109.81</v>
      </c>
      <c r="J80" s="19">
        <f t="shared" ref="J80:L80" si="37">SUM(J71:J79)</f>
        <v>681.18000000000006</v>
      </c>
      <c r="K80" s="25"/>
      <c r="L80" s="19">
        <f t="shared" si="37"/>
        <v>75.000000000000014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755</v>
      </c>
      <c r="G81" s="32">
        <f t="shared" ref="G81" si="38">G70+G80</f>
        <v>26.540000000000006</v>
      </c>
      <c r="H81" s="32">
        <f t="shared" ref="H81" si="39">H70+H80</f>
        <v>15.18</v>
      </c>
      <c r="I81" s="32">
        <f t="shared" ref="I81" si="40">I70+I80</f>
        <v>109.81</v>
      </c>
      <c r="J81" s="32">
        <f t="shared" ref="J81:L81" si="41">J70+J80</f>
        <v>681.18000000000006</v>
      </c>
      <c r="K81" s="32"/>
      <c r="L81" s="32">
        <f t="shared" si="41"/>
        <v>75.000000000000014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2.7</v>
      </c>
      <c r="H91" s="43">
        <v>4.3</v>
      </c>
      <c r="I91" s="43">
        <v>16.8</v>
      </c>
      <c r="J91" s="43">
        <v>117</v>
      </c>
      <c r="K91" s="44">
        <v>2008</v>
      </c>
      <c r="L91" s="43">
        <v>21.54</v>
      </c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100</v>
      </c>
      <c r="G92" s="43">
        <v>13.2</v>
      </c>
      <c r="H92" s="43">
        <v>13.1</v>
      </c>
      <c r="I92" s="43">
        <v>16.600000000000001</v>
      </c>
      <c r="J92" s="43">
        <v>244</v>
      </c>
      <c r="K92" s="44">
        <v>2011</v>
      </c>
      <c r="L92" s="43">
        <v>27.68</v>
      </c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5.5</v>
      </c>
      <c r="H93" s="43">
        <v>4.8</v>
      </c>
      <c r="I93" s="43">
        <v>31.3</v>
      </c>
      <c r="J93" s="43">
        <v>191</v>
      </c>
      <c r="K93" s="44">
        <v>2008</v>
      </c>
      <c r="L93" s="43">
        <v>5.64</v>
      </c>
    </row>
    <row r="94" spans="1:12" ht="1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0.28999999999999998</v>
      </c>
      <c r="H94" s="43">
        <v>0.12</v>
      </c>
      <c r="I94" s="43">
        <v>21.48</v>
      </c>
      <c r="J94" s="43">
        <v>90.21</v>
      </c>
      <c r="K94" s="44">
        <v>2011</v>
      </c>
      <c r="L94" s="43">
        <v>6.43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55</v>
      </c>
      <c r="G96" s="43">
        <v>3.64</v>
      </c>
      <c r="H96" s="43">
        <v>0.48</v>
      </c>
      <c r="I96" s="43">
        <v>23.31</v>
      </c>
      <c r="J96" s="43">
        <v>112.18</v>
      </c>
      <c r="K96" s="44">
        <v>2008</v>
      </c>
      <c r="L96" s="43">
        <v>4.3099999999999996</v>
      </c>
    </row>
    <row r="97" spans="1:12" ht="15">
      <c r="A97" s="23"/>
      <c r="B97" s="15"/>
      <c r="C97" s="11"/>
      <c r="D97" s="6" t="s">
        <v>68</v>
      </c>
      <c r="E97" s="42" t="s">
        <v>60</v>
      </c>
      <c r="F97" s="43">
        <v>30</v>
      </c>
      <c r="G97" s="43">
        <v>0.84</v>
      </c>
      <c r="H97" s="43">
        <v>0.99</v>
      </c>
      <c r="I97" s="43">
        <v>23.19</v>
      </c>
      <c r="J97" s="43">
        <v>106.2</v>
      </c>
      <c r="K97" s="44">
        <v>2008</v>
      </c>
      <c r="L97" s="43">
        <v>9.4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26.169999999999998</v>
      </c>
      <c r="H99" s="19">
        <f t="shared" ref="H99" si="47">SUM(H90:H98)</f>
        <v>23.79</v>
      </c>
      <c r="I99" s="19">
        <f t="shared" ref="I99" si="48">SUM(I90:I98)</f>
        <v>132.68</v>
      </c>
      <c r="J99" s="19">
        <f t="shared" ref="J99:L99" si="49">SUM(J90:J98)</f>
        <v>860.59000000000015</v>
      </c>
      <c r="K99" s="25"/>
      <c r="L99" s="19">
        <f t="shared" si="49"/>
        <v>75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785</v>
      </c>
      <c r="G100" s="32">
        <f t="shared" ref="G100" si="50">G89+G99</f>
        <v>26.169999999999998</v>
      </c>
      <c r="H100" s="32">
        <f t="shared" ref="H100" si="51">H89+H99</f>
        <v>23.79</v>
      </c>
      <c r="I100" s="32">
        <f t="shared" ref="I100" si="52">I89+I99</f>
        <v>132.68</v>
      </c>
      <c r="J100" s="32">
        <f t="shared" ref="J100:L100" si="53">J89+J99</f>
        <v>860.59000000000015</v>
      </c>
      <c r="K100" s="32"/>
      <c r="L100" s="32">
        <f t="shared" si="53"/>
        <v>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51</v>
      </c>
      <c r="F110" s="43">
        <v>250</v>
      </c>
      <c r="G110" s="43">
        <v>2.9</v>
      </c>
      <c r="H110" s="43">
        <v>4.0999999999999996</v>
      </c>
      <c r="I110" s="43">
        <v>11.7</v>
      </c>
      <c r="J110" s="43">
        <v>95</v>
      </c>
      <c r="K110" s="44">
        <v>2008</v>
      </c>
      <c r="L110" s="43">
        <v>30.7</v>
      </c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175</v>
      </c>
      <c r="G111" s="43">
        <v>17.899999999999999</v>
      </c>
      <c r="H111" s="43">
        <v>13.7</v>
      </c>
      <c r="I111" s="43">
        <v>13.5</v>
      </c>
      <c r="J111" s="43">
        <v>249</v>
      </c>
      <c r="K111" s="44">
        <v>2008</v>
      </c>
      <c r="L111" s="43">
        <v>28.37</v>
      </c>
    </row>
    <row r="112" spans="1:12" ht="1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3.7</v>
      </c>
      <c r="H112" s="43">
        <v>6.3</v>
      </c>
      <c r="I112" s="43">
        <v>32.799999999999997</v>
      </c>
      <c r="J112" s="43">
        <v>203</v>
      </c>
      <c r="K112" s="44">
        <v>2008</v>
      </c>
      <c r="L112" s="43">
        <v>4.66</v>
      </c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0.2</v>
      </c>
      <c r="H113" s="43">
        <v>0.2</v>
      </c>
      <c r="I113" s="43">
        <v>27.9</v>
      </c>
      <c r="J113" s="43">
        <v>115</v>
      </c>
      <c r="K113" s="44">
        <v>2008</v>
      </c>
      <c r="L113" s="43">
        <v>6.96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55</v>
      </c>
      <c r="G115" s="43">
        <v>3.64</v>
      </c>
      <c r="H115" s="43">
        <v>0.48</v>
      </c>
      <c r="I115" s="43">
        <v>23.31</v>
      </c>
      <c r="J115" s="43">
        <v>112.18</v>
      </c>
      <c r="K115" s="44">
        <v>2008</v>
      </c>
      <c r="L115" s="43">
        <v>4.3099999999999996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28.339999999999996</v>
      </c>
      <c r="H118" s="19">
        <f t="shared" si="56"/>
        <v>24.779999999999998</v>
      </c>
      <c r="I118" s="19">
        <f t="shared" si="56"/>
        <v>109.21000000000001</v>
      </c>
      <c r="J118" s="19">
        <f t="shared" si="56"/>
        <v>774.18000000000006</v>
      </c>
      <c r="K118" s="25"/>
      <c r="L118" s="19">
        <f t="shared" ref="L118" si="57">SUM(L109:L117)</f>
        <v>75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830</v>
      </c>
      <c r="G119" s="32">
        <f t="shared" ref="G119" si="58">G108+G118</f>
        <v>28.339999999999996</v>
      </c>
      <c r="H119" s="32">
        <f t="shared" ref="H119" si="59">H108+H118</f>
        <v>24.779999999999998</v>
      </c>
      <c r="I119" s="32">
        <f t="shared" ref="I119" si="60">I108+I118</f>
        <v>109.21000000000001</v>
      </c>
      <c r="J119" s="32">
        <f t="shared" ref="J119:L119" si="61">J108+J118</f>
        <v>774.18000000000006</v>
      </c>
      <c r="K119" s="32"/>
      <c r="L119" s="32">
        <f t="shared" si="61"/>
        <v>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9.0399999999999991</v>
      </c>
      <c r="H129" s="43">
        <v>3.37</v>
      </c>
      <c r="I129" s="43">
        <v>16.53</v>
      </c>
      <c r="J129" s="43">
        <v>132.86000000000001</v>
      </c>
      <c r="K129" s="44">
        <v>2012</v>
      </c>
      <c r="L129" s="43">
        <v>12.92</v>
      </c>
    </row>
    <row r="130" spans="1:12" ht="15">
      <c r="A130" s="14"/>
      <c r="B130" s="15"/>
      <c r="C130" s="11"/>
      <c r="D130" s="7" t="s">
        <v>28</v>
      </c>
      <c r="E130" s="42" t="s">
        <v>43</v>
      </c>
      <c r="F130" s="43">
        <v>100</v>
      </c>
      <c r="G130" s="43">
        <v>13.2</v>
      </c>
      <c r="H130" s="43">
        <v>13.1</v>
      </c>
      <c r="I130" s="43">
        <v>16.600000000000001</v>
      </c>
      <c r="J130" s="43">
        <v>244</v>
      </c>
      <c r="K130" s="44">
        <v>2011</v>
      </c>
      <c r="L130" s="43">
        <v>36.229999999999997</v>
      </c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2.4500000000000002</v>
      </c>
      <c r="H131" s="43">
        <v>7.24</v>
      </c>
      <c r="I131" s="43">
        <v>14.52</v>
      </c>
      <c r="J131" s="43">
        <v>134.30000000000001</v>
      </c>
      <c r="K131" s="44">
        <v>2012</v>
      </c>
      <c r="L131" s="43">
        <v>9.7799999999999994</v>
      </c>
    </row>
    <row r="132" spans="1:12" ht="1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0.6</v>
      </c>
      <c r="H132" s="43">
        <v>0.1</v>
      </c>
      <c r="I132" s="43">
        <v>31.7</v>
      </c>
      <c r="J132" s="43">
        <v>131</v>
      </c>
      <c r="K132" s="44">
        <v>2008</v>
      </c>
      <c r="L132" s="43">
        <v>11.76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55</v>
      </c>
      <c r="G134" s="43">
        <v>3.64</v>
      </c>
      <c r="H134" s="43">
        <v>0.48</v>
      </c>
      <c r="I134" s="43">
        <v>23.31</v>
      </c>
      <c r="J134" s="43">
        <v>112.18</v>
      </c>
      <c r="K134" s="44">
        <v>2008</v>
      </c>
      <c r="L134" s="43">
        <v>4.3099999999999996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28.93</v>
      </c>
      <c r="H137" s="19">
        <f t="shared" si="64"/>
        <v>24.290000000000003</v>
      </c>
      <c r="I137" s="19">
        <f t="shared" si="64"/>
        <v>102.66000000000001</v>
      </c>
      <c r="J137" s="19">
        <f t="shared" si="64"/>
        <v>754.34000000000015</v>
      </c>
      <c r="K137" s="25"/>
      <c r="L137" s="19">
        <f t="shared" ref="L137" si="65">SUM(L128:L136)</f>
        <v>75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755</v>
      </c>
      <c r="G138" s="32">
        <f t="shared" ref="G138" si="66">G127+G137</f>
        <v>28.93</v>
      </c>
      <c r="H138" s="32">
        <f t="shared" ref="H138" si="67">H127+H137</f>
        <v>24.290000000000003</v>
      </c>
      <c r="I138" s="32">
        <f t="shared" ref="I138" si="68">I127+I137</f>
        <v>102.66000000000001</v>
      </c>
      <c r="J138" s="32">
        <f t="shared" ref="J138:L138" si="69">J127+J137</f>
        <v>754.34000000000015</v>
      </c>
      <c r="K138" s="32"/>
      <c r="L138" s="32">
        <f t="shared" si="69"/>
        <v>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42</v>
      </c>
      <c r="F148" s="43">
        <v>250</v>
      </c>
      <c r="G148" s="43">
        <v>6.4</v>
      </c>
      <c r="H148" s="43">
        <v>4.5</v>
      </c>
      <c r="I148" s="43">
        <v>18.600000000000001</v>
      </c>
      <c r="J148" s="43">
        <v>141</v>
      </c>
      <c r="K148" s="44">
        <v>2008</v>
      </c>
      <c r="L148" s="43">
        <v>23.79</v>
      </c>
    </row>
    <row r="149" spans="1:12" ht="15">
      <c r="A149" s="23"/>
      <c r="B149" s="15"/>
      <c r="C149" s="11"/>
      <c r="D149" s="7" t="s">
        <v>28</v>
      </c>
      <c r="E149" s="42" t="s">
        <v>65</v>
      </c>
      <c r="F149" s="43">
        <v>100</v>
      </c>
      <c r="G149" s="43">
        <v>15.32</v>
      </c>
      <c r="H149" s="43">
        <v>17.5</v>
      </c>
      <c r="I149" s="43">
        <v>3.84</v>
      </c>
      <c r="J149" s="43">
        <v>234.17</v>
      </c>
      <c r="K149" s="44">
        <v>2011</v>
      </c>
      <c r="L149" s="43">
        <v>35.729999999999997</v>
      </c>
    </row>
    <row r="150" spans="1:12" ht="1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3.6</v>
      </c>
      <c r="H150" s="43">
        <v>4.5999999999999996</v>
      </c>
      <c r="I150" s="43">
        <v>37.700000000000003</v>
      </c>
      <c r="J150" s="43">
        <v>206</v>
      </c>
      <c r="K150" s="44">
        <v>2008</v>
      </c>
      <c r="L150" s="43">
        <v>2.7</v>
      </c>
    </row>
    <row r="151" spans="1:12" ht="1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0.28999999999999998</v>
      </c>
      <c r="H151" s="43">
        <v>0.12</v>
      </c>
      <c r="I151" s="43">
        <v>21.48</v>
      </c>
      <c r="J151" s="43">
        <v>90.21</v>
      </c>
      <c r="K151" s="44">
        <v>2011</v>
      </c>
      <c r="L151" s="43">
        <v>8.4700000000000006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55</v>
      </c>
      <c r="G153" s="43">
        <v>3.64</v>
      </c>
      <c r="H153" s="43">
        <v>0.48</v>
      </c>
      <c r="I153" s="43">
        <v>23.31</v>
      </c>
      <c r="J153" s="43">
        <v>112.18</v>
      </c>
      <c r="K153" s="44">
        <v>2008</v>
      </c>
      <c r="L153" s="43">
        <v>4.3099999999999996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29.25</v>
      </c>
      <c r="H156" s="19">
        <f t="shared" si="72"/>
        <v>27.200000000000003</v>
      </c>
      <c r="I156" s="19">
        <f t="shared" si="72"/>
        <v>104.93</v>
      </c>
      <c r="J156" s="19">
        <f t="shared" si="72"/>
        <v>783.56</v>
      </c>
      <c r="K156" s="25"/>
      <c r="L156" s="19">
        <f t="shared" ref="L156" si="73">SUM(L147:L155)</f>
        <v>75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755</v>
      </c>
      <c r="G157" s="32">
        <f t="shared" ref="G157" si="74">G146+G156</f>
        <v>29.25</v>
      </c>
      <c r="H157" s="32">
        <f t="shared" ref="H157" si="75">H146+H156</f>
        <v>27.200000000000003</v>
      </c>
      <c r="I157" s="32">
        <f t="shared" ref="I157" si="76">I146+I156</f>
        <v>104.93</v>
      </c>
      <c r="J157" s="32">
        <f t="shared" ref="J157:L157" si="77">J146+J156</f>
        <v>783.56</v>
      </c>
      <c r="K157" s="32"/>
      <c r="L157" s="32">
        <f t="shared" si="77"/>
        <v>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3.6</v>
      </c>
      <c r="H167" s="43">
        <v>2.86</v>
      </c>
      <c r="I167" s="43">
        <v>19.2</v>
      </c>
      <c r="J167" s="43">
        <v>117</v>
      </c>
      <c r="K167" s="44">
        <v>2008</v>
      </c>
      <c r="L167" s="43">
        <v>22.04</v>
      </c>
    </row>
    <row r="168" spans="1:12" ht="15">
      <c r="A168" s="23"/>
      <c r="B168" s="15"/>
      <c r="C168" s="11"/>
      <c r="D168" s="7" t="s">
        <v>28</v>
      </c>
      <c r="E168" s="42" t="s">
        <v>55</v>
      </c>
      <c r="F168" s="43">
        <v>100</v>
      </c>
      <c r="G168" s="43">
        <v>12.8</v>
      </c>
      <c r="H168" s="43">
        <v>4.7</v>
      </c>
      <c r="I168" s="43">
        <v>15.9</v>
      </c>
      <c r="J168" s="43">
        <v>156</v>
      </c>
      <c r="K168" s="44">
        <v>2011</v>
      </c>
      <c r="L168" s="43">
        <v>25.97</v>
      </c>
    </row>
    <row r="169" spans="1:12" ht="15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3.7</v>
      </c>
      <c r="H169" s="43">
        <v>6.3</v>
      </c>
      <c r="I169" s="43">
        <v>32.799999999999997</v>
      </c>
      <c r="J169" s="43">
        <v>203</v>
      </c>
      <c r="K169" s="44">
        <v>2008</v>
      </c>
      <c r="L169" s="43">
        <v>12.24</v>
      </c>
    </row>
    <row r="170" spans="1:12" ht="1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0.2</v>
      </c>
      <c r="H170" s="43">
        <v>0.2</v>
      </c>
      <c r="I170" s="43">
        <v>27.9</v>
      </c>
      <c r="J170" s="43">
        <v>115</v>
      </c>
      <c r="K170" s="44">
        <v>2008</v>
      </c>
      <c r="L170" s="43">
        <v>10.44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55</v>
      </c>
      <c r="G172" s="43">
        <v>3.64</v>
      </c>
      <c r="H172" s="43">
        <v>0.48</v>
      </c>
      <c r="I172" s="43">
        <v>23.31</v>
      </c>
      <c r="J172" s="43">
        <v>112.18</v>
      </c>
      <c r="K172" s="44">
        <v>2008</v>
      </c>
      <c r="L172" s="43">
        <v>4.3099999999999996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23.94</v>
      </c>
      <c r="H175" s="19">
        <f t="shared" si="80"/>
        <v>14.54</v>
      </c>
      <c r="I175" s="19">
        <f t="shared" si="80"/>
        <v>119.11000000000001</v>
      </c>
      <c r="J175" s="19">
        <f t="shared" si="80"/>
        <v>703.18000000000006</v>
      </c>
      <c r="K175" s="25"/>
      <c r="L175" s="19">
        <f t="shared" ref="L175" si="81">SUM(L166:L174)</f>
        <v>75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755</v>
      </c>
      <c r="G176" s="32">
        <f t="shared" ref="G176" si="82">G165+G175</f>
        <v>23.94</v>
      </c>
      <c r="H176" s="32">
        <f t="shared" ref="H176" si="83">H165+H175</f>
        <v>14.54</v>
      </c>
      <c r="I176" s="32">
        <f t="shared" ref="I176" si="84">I165+I175</f>
        <v>119.11000000000001</v>
      </c>
      <c r="J176" s="32">
        <f t="shared" ref="J176:L176" si="85">J165+J175</f>
        <v>703.18000000000006</v>
      </c>
      <c r="K176" s="32"/>
      <c r="L176" s="32">
        <f t="shared" si="85"/>
        <v>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2.8</v>
      </c>
      <c r="H186" s="43">
        <v>4.0999999999999996</v>
      </c>
      <c r="I186" s="43">
        <v>7.6</v>
      </c>
      <c r="J186" s="43">
        <v>80</v>
      </c>
      <c r="K186" s="44">
        <v>2008</v>
      </c>
      <c r="L186" s="43">
        <v>18.95</v>
      </c>
    </row>
    <row r="187" spans="1:12" ht="15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43">
        <v>11.7</v>
      </c>
      <c r="H187" s="43">
        <v>15.1</v>
      </c>
      <c r="I187" s="43">
        <v>19.899999999999999</v>
      </c>
      <c r="J187" s="43">
        <v>268</v>
      </c>
      <c r="K187" s="44">
        <v>2008</v>
      </c>
      <c r="L187" s="43">
        <v>34.08</v>
      </c>
    </row>
    <row r="188" spans="1:12" ht="1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5.5</v>
      </c>
      <c r="H188" s="43">
        <v>4.8</v>
      </c>
      <c r="I188" s="43">
        <v>31.3</v>
      </c>
      <c r="J188" s="43">
        <v>191</v>
      </c>
      <c r="K188" s="44">
        <v>2008</v>
      </c>
      <c r="L188" s="43">
        <v>11.23</v>
      </c>
    </row>
    <row r="189" spans="1:12" ht="1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0.28999999999999998</v>
      </c>
      <c r="H189" s="43">
        <v>0.12</v>
      </c>
      <c r="I189" s="43">
        <v>21.48</v>
      </c>
      <c r="J189" s="43">
        <v>90.21</v>
      </c>
      <c r="K189" s="44">
        <v>2011</v>
      </c>
      <c r="L189" s="43">
        <v>6.43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55</v>
      </c>
      <c r="G191" s="43">
        <v>3.64</v>
      </c>
      <c r="H191" s="43">
        <v>0.48</v>
      </c>
      <c r="I191" s="43">
        <v>23.31</v>
      </c>
      <c r="J191" s="43">
        <v>112.18</v>
      </c>
      <c r="K191" s="44">
        <v>2008</v>
      </c>
      <c r="L191" s="43">
        <v>4.3099999999999996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23.93</v>
      </c>
      <c r="H194" s="19">
        <f t="shared" si="88"/>
        <v>24.6</v>
      </c>
      <c r="I194" s="19">
        <f t="shared" si="88"/>
        <v>103.59</v>
      </c>
      <c r="J194" s="19">
        <f t="shared" si="88"/>
        <v>741.3900000000001</v>
      </c>
      <c r="K194" s="25"/>
      <c r="L194" s="19">
        <f t="shared" ref="L194" si="89">SUM(L185:L193)</f>
        <v>75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755</v>
      </c>
      <c r="G195" s="32">
        <f t="shared" ref="G195" si="90">G184+G194</f>
        <v>23.93</v>
      </c>
      <c r="H195" s="32">
        <f t="shared" ref="H195" si="91">H184+H194</f>
        <v>24.6</v>
      </c>
      <c r="I195" s="32">
        <f t="shared" ref="I195" si="92">I184+I194</f>
        <v>103.59</v>
      </c>
      <c r="J195" s="32">
        <f t="shared" ref="J195:L195" si="93">J184+J194</f>
        <v>741.3900000000001</v>
      </c>
      <c r="K195" s="32"/>
      <c r="L195" s="32">
        <f t="shared" si="93"/>
        <v>75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26.591000000000001</v>
      </c>
      <c r="H196" s="34">
        <f t="shared" si="94"/>
        <v>22.213999999999999</v>
      </c>
      <c r="I196" s="34">
        <f t="shared" si="94"/>
        <v>111.64000000000001</v>
      </c>
      <c r="J196" s="34">
        <f t="shared" si="94"/>
        <v>759.01700000000005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</cp:lastModifiedBy>
  <cp:lastPrinted>2023-11-15T15:25:59Z</cp:lastPrinted>
  <dcterms:created xsi:type="dcterms:W3CDTF">2022-05-16T14:23:56Z</dcterms:created>
  <dcterms:modified xsi:type="dcterms:W3CDTF">2024-10-15T12:40:20Z</dcterms:modified>
</cp:coreProperties>
</file>